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综合成绩及体检名单" sheetId="2" r:id="rId1"/>
    <sheet name="Sheet1" sheetId="1" r:id="rId2"/>
  </sheets>
  <calcPr calcId="144525" concurrentCalc="0"/>
</workbook>
</file>

<file path=xl/sharedStrings.xml><?xml version="1.0" encoding="utf-8"?>
<sst xmlns="http://schemas.openxmlformats.org/spreadsheetml/2006/main" count="35">
  <si>
    <t>附件1：</t>
  </si>
  <si>
    <t>2018年沙东街公开招聘编外合同制工作人员综合成绩及进入体检人员名单</t>
  </si>
  <si>
    <t>报考岗位</t>
  </si>
  <si>
    <t>准考证号</t>
  </si>
  <si>
    <t>考生姓名</t>
  </si>
  <si>
    <t>性别</t>
  </si>
  <si>
    <t>笔试成绩
（占30%）</t>
  </si>
  <si>
    <t>面试成绩
（占70%）</t>
  </si>
  <si>
    <t>综合成绩              （按百分制换算得分）</t>
  </si>
  <si>
    <t>排名</t>
  </si>
  <si>
    <t>是否进入体检</t>
  </si>
  <si>
    <t>综治办普通文员</t>
  </si>
  <si>
    <t>周俊杰</t>
  </si>
  <si>
    <t>男</t>
  </si>
  <si>
    <t>是</t>
  </si>
  <si>
    <t>吴秋燕</t>
  </si>
  <si>
    <t>女</t>
  </si>
  <si>
    <t>否</t>
  </si>
  <si>
    <t>刘乐宜</t>
  </si>
  <si>
    <t>张志明</t>
  </si>
  <si>
    <t>郭明润</t>
  </si>
  <si>
    <t>弃考</t>
  </si>
  <si>
    <t>陈珊</t>
  </si>
  <si>
    <t>执法辅助队员</t>
  </si>
  <si>
    <t>艾国堂</t>
  </si>
  <si>
    <t>禁毒专干</t>
  </si>
  <si>
    <t>陈俊宏</t>
  </si>
  <si>
    <t>潘创业</t>
  </si>
  <si>
    <t>冯培铭</t>
  </si>
  <si>
    <t>李俊哲</t>
  </si>
  <si>
    <t>消防安全员</t>
  </si>
  <si>
    <t>黄嘉欢</t>
  </si>
  <si>
    <t>王智伟</t>
  </si>
  <si>
    <t>陈志高</t>
  </si>
  <si>
    <t>程焕焕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</si>
</sst>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s>
  <fonts count="29">
    <font>
      <sz val="11"/>
      <color theme="1"/>
      <name val="宋体"/>
      <charset val="134"/>
      <scheme val="minor"/>
    </font>
    <font>
      <b/>
      <sz val="12"/>
      <name val="宋体"/>
      <charset val="134"/>
    </font>
    <font>
      <sz val="12"/>
      <name val="宋体"/>
      <charset val="134"/>
    </font>
    <font>
      <b/>
      <sz val="12"/>
      <name val="仿宋_GB2312"/>
      <charset val="134"/>
    </font>
    <font>
      <b/>
      <sz val="16"/>
      <name val="仿宋_GB2312"/>
      <charset val="134"/>
    </font>
    <font>
      <b/>
      <sz val="12"/>
      <color rgb="FF000000"/>
      <name val="仿宋_GB2312"/>
      <charset val="134"/>
    </font>
    <font>
      <b/>
      <sz val="12"/>
      <color theme="1"/>
      <name val="仿宋_GB2312"/>
      <charset val="134"/>
    </font>
    <font>
      <sz val="12"/>
      <color rgb="FF000000"/>
      <name val="仿宋_GB2312"/>
      <charset val="134"/>
    </font>
    <font>
      <sz val="12"/>
      <color theme="1"/>
      <name val="仿宋_GB2312"/>
      <charset val="134"/>
    </font>
    <font>
      <sz val="12"/>
      <name val="仿宋_GB2312"/>
      <charset val="134"/>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5" borderId="0" applyNumberFormat="0" applyBorder="0" applyAlignment="0" applyProtection="0">
      <alignment vertical="center"/>
    </xf>
    <xf numFmtId="0" fontId="18"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15" fillId="3" borderId="0" applyNumberFormat="0" applyBorder="0" applyAlignment="0" applyProtection="0">
      <alignment vertical="center"/>
    </xf>
    <xf numFmtId="43" fontId="0" fillId="0" borderId="0" applyFont="0" applyFill="0" applyBorder="0" applyAlignment="0" applyProtection="0">
      <alignment vertical="center"/>
    </xf>
    <xf numFmtId="0" fontId="23" fillId="1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1" borderId="9" applyNumberFormat="0" applyFont="0" applyAlignment="0" applyProtection="0">
      <alignment vertical="center"/>
    </xf>
    <xf numFmtId="0" fontId="23" fillId="2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3" applyNumberFormat="0" applyFill="0" applyAlignment="0" applyProtection="0">
      <alignment vertical="center"/>
    </xf>
    <xf numFmtId="0" fontId="11" fillId="0" borderId="3" applyNumberFormat="0" applyFill="0" applyAlignment="0" applyProtection="0">
      <alignment vertical="center"/>
    </xf>
    <xf numFmtId="0" fontId="23" fillId="18" borderId="0" applyNumberFormat="0" applyBorder="0" applyAlignment="0" applyProtection="0">
      <alignment vertical="center"/>
    </xf>
    <xf numFmtId="0" fontId="14" fillId="0" borderId="5" applyNumberFormat="0" applyFill="0" applyAlignment="0" applyProtection="0">
      <alignment vertical="center"/>
    </xf>
    <xf numFmtId="0" fontId="23" fillId="17" borderId="0" applyNumberFormat="0" applyBorder="0" applyAlignment="0" applyProtection="0">
      <alignment vertical="center"/>
    </xf>
    <xf numFmtId="0" fontId="21" fillId="7" borderId="6" applyNumberFormat="0" applyAlignment="0" applyProtection="0">
      <alignment vertical="center"/>
    </xf>
    <xf numFmtId="0" fontId="24" fillId="7" borderId="4" applyNumberFormat="0" applyAlignment="0" applyProtection="0">
      <alignment vertical="center"/>
    </xf>
    <xf numFmtId="0" fontId="26" fillId="20" borderId="7" applyNumberFormat="0" applyAlignment="0" applyProtection="0">
      <alignment vertical="center"/>
    </xf>
    <xf numFmtId="0" fontId="22" fillId="14" borderId="0" applyNumberFormat="0" applyBorder="0" applyAlignment="0" applyProtection="0">
      <alignment vertical="center"/>
    </xf>
    <xf numFmtId="0" fontId="23" fillId="25" borderId="0" applyNumberFormat="0" applyBorder="0" applyAlignment="0" applyProtection="0">
      <alignment vertical="center"/>
    </xf>
    <xf numFmtId="0" fontId="28" fillId="0" borderId="8" applyNumberFormat="0" applyFill="0" applyAlignment="0" applyProtection="0">
      <alignment vertical="center"/>
    </xf>
    <xf numFmtId="0" fontId="10" fillId="0" borderId="2" applyNumberFormat="0" applyFill="0" applyAlignment="0" applyProtection="0">
      <alignment vertical="center"/>
    </xf>
    <xf numFmtId="0" fontId="19" fillId="6" borderId="0" applyNumberFormat="0" applyBorder="0" applyAlignment="0" applyProtection="0">
      <alignment vertical="center"/>
    </xf>
    <xf numFmtId="0" fontId="16" fillId="4" borderId="0" applyNumberFormat="0" applyBorder="0" applyAlignment="0" applyProtection="0">
      <alignment vertical="center"/>
    </xf>
    <xf numFmtId="0" fontId="22" fillId="27" borderId="0" applyNumberFormat="0" applyBorder="0" applyAlignment="0" applyProtection="0">
      <alignment vertical="center"/>
    </xf>
    <xf numFmtId="0" fontId="23" fillId="31" borderId="0" applyNumberFormat="0" applyBorder="0" applyAlignment="0" applyProtection="0">
      <alignment vertical="center"/>
    </xf>
    <xf numFmtId="0" fontId="22" fillId="13" borderId="0" applyNumberFormat="0" applyBorder="0" applyAlignment="0" applyProtection="0">
      <alignment vertical="center"/>
    </xf>
    <xf numFmtId="0" fontId="22" fillId="10" borderId="0" applyNumberFormat="0" applyBorder="0" applyAlignment="0" applyProtection="0">
      <alignment vertical="center"/>
    </xf>
    <xf numFmtId="0" fontId="22" fillId="26" borderId="0" applyNumberFormat="0" applyBorder="0" applyAlignment="0" applyProtection="0">
      <alignment vertical="center"/>
    </xf>
    <xf numFmtId="0" fontId="22" fillId="33" borderId="0" applyNumberFormat="0" applyBorder="0" applyAlignment="0" applyProtection="0">
      <alignment vertical="center"/>
    </xf>
    <xf numFmtId="0" fontId="23" fillId="30" borderId="0" applyNumberFormat="0" applyBorder="0" applyAlignment="0" applyProtection="0">
      <alignment vertical="center"/>
    </xf>
    <xf numFmtId="0" fontId="23" fillId="29" borderId="0" applyNumberFormat="0" applyBorder="0" applyAlignment="0" applyProtection="0">
      <alignment vertical="center"/>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3" fillId="24" borderId="0" applyNumberFormat="0" applyBorder="0" applyAlignment="0" applyProtection="0">
      <alignment vertical="center"/>
    </xf>
    <xf numFmtId="0" fontId="22" fillId="32" borderId="0" applyNumberFormat="0" applyBorder="0" applyAlignment="0" applyProtection="0">
      <alignment vertical="center"/>
    </xf>
    <xf numFmtId="0" fontId="23" fillId="22" borderId="0" applyNumberFormat="0" applyBorder="0" applyAlignment="0" applyProtection="0">
      <alignment vertical="center"/>
    </xf>
    <xf numFmtId="0" fontId="23" fillId="28" borderId="0" applyNumberFormat="0" applyBorder="0" applyAlignment="0" applyProtection="0">
      <alignment vertical="center"/>
    </xf>
    <xf numFmtId="0" fontId="22" fillId="8" borderId="0" applyNumberFormat="0" applyBorder="0" applyAlignment="0" applyProtection="0">
      <alignment vertical="center"/>
    </xf>
    <xf numFmtId="0" fontId="23" fillId="16"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176" fontId="2" fillId="0" borderId="0" xfId="0" applyNumberFormat="1"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0" fontId="9" fillId="0" borderId="1" xfId="0" applyFont="1" applyFill="1" applyBorder="1" applyAlignment="1">
      <alignment horizontal="center" vertical="center"/>
    </xf>
    <xf numFmtId="176" fontId="9" fillId="0"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shrinkToFit="1"/>
    </xf>
    <xf numFmtId="176" fontId="3" fillId="0" borderId="1" xfId="0" applyNumberFormat="1" applyFont="1" applyFill="1" applyBorder="1" applyAlignment="1">
      <alignment horizontal="center" vertical="center"/>
    </xf>
    <xf numFmtId="0" fontId="8" fillId="2" borderId="1" xfId="0" applyFont="1" applyFill="1" applyBorder="1" applyAlignment="1">
      <alignment horizontal="center" vertical="center" wrapText="1" shrinkToFit="1"/>
    </xf>
    <xf numFmtId="0" fontId="2" fillId="0" borderId="0" xfId="0" applyFont="1" applyFill="1" applyAlignment="1">
      <alignment vertical="center"/>
    </xf>
    <xf numFmtId="176" fontId="3" fillId="0" borderId="1"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xf>
    <xf numFmtId="31" fontId="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20"/>
  <sheetViews>
    <sheetView tabSelected="1" workbookViewId="0">
      <pane xSplit="11" ySplit="3" topLeftCell="L4" activePane="bottomRight" state="frozen"/>
      <selection/>
      <selection pane="topRight"/>
      <selection pane="bottomLeft"/>
      <selection pane="bottomRight" activeCell="T9" sqref="T9"/>
    </sheetView>
  </sheetViews>
  <sheetFormatPr defaultColWidth="9" defaultRowHeight="14.25"/>
  <cols>
    <col min="1" max="1" width="17.625" style="2" customWidth="1"/>
    <col min="2" max="2" width="14.5" style="2" customWidth="1"/>
    <col min="3" max="3" width="9.875" style="2" customWidth="1"/>
    <col min="4" max="4" width="5.625" style="2" customWidth="1"/>
    <col min="5" max="5" width="10.75" style="2" customWidth="1"/>
    <col min="6" max="6" width="11.125" style="2" customWidth="1"/>
    <col min="7" max="7" width="11" style="3" hidden="1" customWidth="1"/>
    <col min="8" max="8" width="10.875" style="3" hidden="1" customWidth="1"/>
    <col min="9" max="9" width="23" style="4" customWidth="1"/>
    <col min="10" max="10" width="7.125" style="3" customWidth="1"/>
    <col min="11" max="11" width="9.75" style="2" customWidth="1"/>
    <col min="12" max="16384" width="9" style="2"/>
  </cols>
  <sheetData>
    <row r="1" ht="33" customHeight="1" spans="1:1">
      <c r="A1" s="5" t="s">
        <v>0</v>
      </c>
    </row>
    <row r="2" ht="45" customHeight="1" spans="1:11">
      <c r="A2" s="6" t="s">
        <v>1</v>
      </c>
      <c r="B2" s="6"/>
      <c r="C2" s="6"/>
      <c r="D2" s="6"/>
      <c r="E2" s="6"/>
      <c r="F2" s="6"/>
      <c r="G2" s="6"/>
      <c r="H2" s="6"/>
      <c r="I2" s="6"/>
      <c r="J2" s="6"/>
      <c r="K2" s="6"/>
    </row>
    <row r="3" ht="42" customHeight="1" spans="1:11">
      <c r="A3" s="7" t="s">
        <v>2</v>
      </c>
      <c r="B3" s="7" t="s">
        <v>3</v>
      </c>
      <c r="C3" s="7" t="s">
        <v>4</v>
      </c>
      <c r="D3" s="7" t="s">
        <v>5</v>
      </c>
      <c r="E3" s="8" t="s">
        <v>6</v>
      </c>
      <c r="F3" s="8" t="s">
        <v>7</v>
      </c>
      <c r="G3" s="8" t="s">
        <v>6</v>
      </c>
      <c r="H3" s="8" t="s">
        <v>7</v>
      </c>
      <c r="I3" s="19" t="s">
        <v>8</v>
      </c>
      <c r="J3" s="7" t="s">
        <v>9</v>
      </c>
      <c r="K3" s="8" t="s">
        <v>10</v>
      </c>
    </row>
    <row r="4" s="1" customFormat="1" ht="28" customHeight="1" spans="1:11">
      <c r="A4" s="9" t="s">
        <v>11</v>
      </c>
      <c r="B4" s="9">
        <v>20180706020</v>
      </c>
      <c r="C4" s="10" t="s">
        <v>12</v>
      </c>
      <c r="D4" s="10" t="s">
        <v>13</v>
      </c>
      <c r="E4" s="7">
        <v>61</v>
      </c>
      <c r="F4" s="7">
        <v>80</v>
      </c>
      <c r="G4" s="7">
        <f t="shared" ref="G4:G22" si="0">E4*0.3</f>
        <v>18.3</v>
      </c>
      <c r="H4" s="7">
        <f t="shared" ref="H4:H7" si="1">F4*0.7</f>
        <v>56</v>
      </c>
      <c r="I4" s="16">
        <f t="shared" ref="I4:I22" si="2">SUM(G4:H4)</f>
        <v>74.3</v>
      </c>
      <c r="J4" s="7">
        <v>1</v>
      </c>
      <c r="K4" s="7" t="s">
        <v>14</v>
      </c>
    </row>
    <row r="5" ht="28" customHeight="1" spans="1:11">
      <c r="A5" s="11" t="s">
        <v>11</v>
      </c>
      <c r="B5" s="11">
        <v>20180706013</v>
      </c>
      <c r="C5" s="12" t="s">
        <v>15</v>
      </c>
      <c r="D5" s="12" t="s">
        <v>16</v>
      </c>
      <c r="E5" s="13">
        <v>48</v>
      </c>
      <c r="F5" s="13">
        <v>81.39</v>
      </c>
      <c r="G5" s="13">
        <f t="shared" si="0"/>
        <v>14.4</v>
      </c>
      <c r="H5" s="14">
        <f t="shared" si="1"/>
        <v>56.973</v>
      </c>
      <c r="I5" s="14">
        <f t="shared" si="2"/>
        <v>71.373</v>
      </c>
      <c r="J5" s="13">
        <v>2</v>
      </c>
      <c r="K5" s="13" t="s">
        <v>17</v>
      </c>
    </row>
    <row r="6" ht="28" customHeight="1" spans="1:11">
      <c r="A6" s="11" t="s">
        <v>11</v>
      </c>
      <c r="B6" s="11">
        <v>20180706011</v>
      </c>
      <c r="C6" s="12" t="s">
        <v>18</v>
      </c>
      <c r="D6" s="12" t="s">
        <v>16</v>
      </c>
      <c r="E6" s="13">
        <v>48</v>
      </c>
      <c r="F6" s="13">
        <v>78.96</v>
      </c>
      <c r="G6" s="13">
        <f t="shared" si="0"/>
        <v>14.4</v>
      </c>
      <c r="H6" s="14">
        <f t="shared" si="1"/>
        <v>55.272</v>
      </c>
      <c r="I6" s="14">
        <f t="shared" si="2"/>
        <v>69.672</v>
      </c>
      <c r="J6" s="13">
        <v>3</v>
      </c>
      <c r="K6" s="13" t="s">
        <v>17</v>
      </c>
    </row>
    <row r="7" ht="28" customHeight="1" spans="1:11">
      <c r="A7" s="11" t="s">
        <v>11</v>
      </c>
      <c r="B7" s="11">
        <v>20180706019</v>
      </c>
      <c r="C7" s="12" t="s">
        <v>19</v>
      </c>
      <c r="D7" s="12" t="s">
        <v>13</v>
      </c>
      <c r="E7" s="13">
        <v>47</v>
      </c>
      <c r="F7" s="13">
        <v>77.46</v>
      </c>
      <c r="G7" s="13">
        <f t="shared" si="0"/>
        <v>14.1</v>
      </c>
      <c r="H7" s="14">
        <f t="shared" si="1"/>
        <v>54.222</v>
      </c>
      <c r="I7" s="14">
        <f t="shared" si="2"/>
        <v>68.322</v>
      </c>
      <c r="J7" s="13">
        <v>4</v>
      </c>
      <c r="K7" s="13" t="s">
        <v>17</v>
      </c>
    </row>
    <row r="8" ht="28" customHeight="1" spans="1:11">
      <c r="A8" s="11" t="s">
        <v>11</v>
      </c>
      <c r="B8" s="11">
        <v>20180706004</v>
      </c>
      <c r="C8" s="12" t="s">
        <v>20</v>
      </c>
      <c r="D8" s="12" t="s">
        <v>16</v>
      </c>
      <c r="E8" s="13">
        <v>66</v>
      </c>
      <c r="F8" s="13" t="s">
        <v>21</v>
      </c>
      <c r="G8" s="13">
        <f t="shared" si="0"/>
        <v>19.8</v>
      </c>
      <c r="H8" s="13" t="s">
        <v>21</v>
      </c>
      <c r="I8" s="14">
        <f t="shared" si="2"/>
        <v>19.8</v>
      </c>
      <c r="J8" s="13">
        <v>5</v>
      </c>
      <c r="K8" s="13" t="s">
        <v>17</v>
      </c>
    </row>
    <row r="9" ht="28" customHeight="1" spans="1:11">
      <c r="A9" s="11" t="s">
        <v>11</v>
      </c>
      <c r="B9" s="11">
        <v>20180706001</v>
      </c>
      <c r="C9" s="12" t="s">
        <v>22</v>
      </c>
      <c r="D9" s="12" t="s">
        <v>16</v>
      </c>
      <c r="E9" s="13">
        <v>50</v>
      </c>
      <c r="F9" s="13" t="s">
        <v>21</v>
      </c>
      <c r="G9" s="13">
        <f t="shared" si="0"/>
        <v>15</v>
      </c>
      <c r="H9" s="13" t="s">
        <v>21</v>
      </c>
      <c r="I9" s="14">
        <f t="shared" si="2"/>
        <v>15</v>
      </c>
      <c r="J9" s="13">
        <v>6</v>
      </c>
      <c r="K9" s="13" t="s">
        <v>17</v>
      </c>
    </row>
    <row r="10" s="1" customFormat="1" ht="28" customHeight="1" spans="1:11">
      <c r="A10" s="9" t="s">
        <v>23</v>
      </c>
      <c r="B10" s="9">
        <v>20180706022</v>
      </c>
      <c r="C10" s="15" t="s">
        <v>24</v>
      </c>
      <c r="D10" s="15" t="s">
        <v>13</v>
      </c>
      <c r="E10" s="7">
        <v>18</v>
      </c>
      <c r="F10" s="7">
        <v>70.18</v>
      </c>
      <c r="G10" s="7">
        <f t="shared" si="0"/>
        <v>5.4</v>
      </c>
      <c r="H10" s="16">
        <f t="shared" ref="H10:H12" si="3">F10*0.7</f>
        <v>49.126</v>
      </c>
      <c r="I10" s="16">
        <f t="shared" si="2"/>
        <v>54.526</v>
      </c>
      <c r="J10" s="7">
        <v>1</v>
      </c>
      <c r="K10" s="7" t="s">
        <v>14</v>
      </c>
    </row>
    <row r="11" s="1" customFormat="1" ht="28" customHeight="1" spans="1:11">
      <c r="A11" s="9" t="s">
        <v>25</v>
      </c>
      <c r="B11" s="9">
        <v>20180706026</v>
      </c>
      <c r="C11" s="15" t="s">
        <v>26</v>
      </c>
      <c r="D11" s="15" t="s">
        <v>13</v>
      </c>
      <c r="E11" s="7">
        <v>63</v>
      </c>
      <c r="F11" s="7">
        <v>80.86</v>
      </c>
      <c r="G11" s="7">
        <f t="shared" si="0"/>
        <v>18.9</v>
      </c>
      <c r="H11" s="16">
        <f t="shared" si="3"/>
        <v>56.602</v>
      </c>
      <c r="I11" s="16">
        <f t="shared" si="2"/>
        <v>75.502</v>
      </c>
      <c r="J11" s="7">
        <v>1</v>
      </c>
      <c r="K11" s="7" t="s">
        <v>14</v>
      </c>
    </row>
    <row r="12" ht="28" customHeight="1" spans="1:11">
      <c r="A12" s="11" t="s">
        <v>25</v>
      </c>
      <c r="B12" s="11">
        <v>20180706031</v>
      </c>
      <c r="C12" s="17" t="s">
        <v>27</v>
      </c>
      <c r="D12" s="12" t="s">
        <v>13</v>
      </c>
      <c r="E12" s="13">
        <v>55</v>
      </c>
      <c r="F12" s="13">
        <v>82.39</v>
      </c>
      <c r="G12" s="13">
        <f t="shared" si="0"/>
        <v>16.5</v>
      </c>
      <c r="H12" s="14">
        <f t="shared" si="3"/>
        <v>57.673</v>
      </c>
      <c r="I12" s="14">
        <f t="shared" si="2"/>
        <v>74.173</v>
      </c>
      <c r="J12" s="13">
        <v>2</v>
      </c>
      <c r="K12" s="13" t="s">
        <v>17</v>
      </c>
    </row>
    <row r="13" ht="28" customHeight="1" spans="1:11">
      <c r="A13" s="11" t="s">
        <v>25</v>
      </c>
      <c r="B13" s="11">
        <v>20180706027</v>
      </c>
      <c r="C13" s="17" t="s">
        <v>28</v>
      </c>
      <c r="D13" s="12" t="s">
        <v>13</v>
      </c>
      <c r="E13" s="13">
        <v>56</v>
      </c>
      <c r="F13" s="13" t="s">
        <v>21</v>
      </c>
      <c r="G13" s="13">
        <f t="shared" si="0"/>
        <v>16.8</v>
      </c>
      <c r="H13" s="13" t="s">
        <v>21</v>
      </c>
      <c r="I13" s="14">
        <f t="shared" si="2"/>
        <v>16.8</v>
      </c>
      <c r="J13" s="13">
        <v>3</v>
      </c>
      <c r="K13" s="13" t="s">
        <v>17</v>
      </c>
    </row>
    <row r="14" ht="28" customHeight="1" spans="1:11">
      <c r="A14" s="11" t="s">
        <v>25</v>
      </c>
      <c r="B14" s="11">
        <v>20180706029</v>
      </c>
      <c r="C14" s="17" t="s">
        <v>29</v>
      </c>
      <c r="D14" s="12" t="s">
        <v>13</v>
      </c>
      <c r="E14" s="13">
        <v>45</v>
      </c>
      <c r="F14" s="13" t="s">
        <v>21</v>
      </c>
      <c r="G14" s="13">
        <f t="shared" si="0"/>
        <v>13.5</v>
      </c>
      <c r="H14" s="13" t="s">
        <v>21</v>
      </c>
      <c r="I14" s="14">
        <f t="shared" si="2"/>
        <v>13.5</v>
      </c>
      <c r="J14" s="13">
        <v>4</v>
      </c>
      <c r="K14" s="13" t="s">
        <v>17</v>
      </c>
    </row>
    <row r="15" s="1" customFormat="1" ht="28" customHeight="1" spans="1:11">
      <c r="A15" s="9" t="s">
        <v>30</v>
      </c>
      <c r="B15" s="9">
        <v>20180706036</v>
      </c>
      <c r="C15" s="15" t="s">
        <v>31</v>
      </c>
      <c r="D15" s="15" t="s">
        <v>16</v>
      </c>
      <c r="E15" s="7">
        <v>61</v>
      </c>
      <c r="F15" s="7">
        <v>82</v>
      </c>
      <c r="G15" s="7">
        <f t="shared" si="0"/>
        <v>18.3</v>
      </c>
      <c r="H15" s="7">
        <f>F15*0.7</f>
        <v>57.4</v>
      </c>
      <c r="I15" s="16">
        <f t="shared" si="2"/>
        <v>75.7</v>
      </c>
      <c r="J15" s="7">
        <v>1</v>
      </c>
      <c r="K15" s="7" t="s">
        <v>14</v>
      </c>
    </row>
    <row r="16" ht="28" customHeight="1" spans="1:11">
      <c r="A16" s="11" t="s">
        <v>30</v>
      </c>
      <c r="B16" s="11">
        <v>20180706039</v>
      </c>
      <c r="C16" s="17" t="s">
        <v>32</v>
      </c>
      <c r="D16" s="12" t="s">
        <v>13</v>
      </c>
      <c r="E16" s="13">
        <v>49</v>
      </c>
      <c r="F16" s="13">
        <v>79.86</v>
      </c>
      <c r="G16" s="13">
        <f t="shared" si="0"/>
        <v>14.7</v>
      </c>
      <c r="H16" s="14">
        <f>F16*0.7</f>
        <v>55.902</v>
      </c>
      <c r="I16" s="14">
        <f t="shared" si="2"/>
        <v>70.602</v>
      </c>
      <c r="J16" s="13">
        <v>2</v>
      </c>
      <c r="K16" s="13" t="s">
        <v>17</v>
      </c>
    </row>
    <row r="17" ht="28" customHeight="1" spans="1:11">
      <c r="A17" s="11" t="s">
        <v>30</v>
      </c>
      <c r="B17" s="11">
        <v>20180706034</v>
      </c>
      <c r="C17" s="17" t="s">
        <v>33</v>
      </c>
      <c r="D17" s="12" t="s">
        <v>13</v>
      </c>
      <c r="E17" s="13">
        <v>44</v>
      </c>
      <c r="F17" s="13">
        <v>79.82</v>
      </c>
      <c r="G17" s="13">
        <f t="shared" si="0"/>
        <v>13.2</v>
      </c>
      <c r="H17" s="14">
        <f>F17*0.7</f>
        <v>55.874</v>
      </c>
      <c r="I17" s="14">
        <f t="shared" si="2"/>
        <v>69.074</v>
      </c>
      <c r="J17" s="13">
        <v>3</v>
      </c>
      <c r="K17" s="13" t="s">
        <v>17</v>
      </c>
    </row>
    <row r="18" ht="28" customHeight="1" spans="1:11">
      <c r="A18" s="11" t="s">
        <v>30</v>
      </c>
      <c r="B18" s="11">
        <v>20180706035</v>
      </c>
      <c r="C18" s="17" t="s">
        <v>34</v>
      </c>
      <c r="D18" s="12" t="s">
        <v>16</v>
      </c>
      <c r="E18" s="13">
        <v>44</v>
      </c>
      <c r="F18" s="13">
        <v>75.82</v>
      </c>
      <c r="G18" s="13">
        <f t="shared" si="0"/>
        <v>13.2</v>
      </c>
      <c r="H18" s="14">
        <f>F18*0.7</f>
        <v>53.074</v>
      </c>
      <c r="I18" s="14">
        <f t="shared" si="2"/>
        <v>66.274</v>
      </c>
      <c r="J18" s="13">
        <v>4</v>
      </c>
      <c r="K18" s="13" t="s">
        <v>17</v>
      </c>
    </row>
    <row r="19" ht="25" customHeight="1" spans="2:10">
      <c r="B19" s="18"/>
      <c r="I19" s="20"/>
      <c r="J19" s="21"/>
    </row>
    <row r="20" ht="25" customHeight="1" spans="2:2">
      <c r="B20" s="18"/>
    </row>
  </sheetData>
  <mergeCells count="2">
    <mergeCell ref="A2:K2"/>
    <mergeCell ref="I19:J19"/>
  </mergeCells>
  <pageMargins left="0.751388888888889" right="0.751388888888889" top="1" bottom="1" header="0.507638888888889" footer="0.507638888888889"/>
  <pageSetup paperSize="9" scale="80"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沙东街</Company>
  <Application>WPS 表格</Application>
  <HeadingPairs>
    <vt:vector size="2" baseType="variant">
      <vt:variant>
        <vt:lpstr>工作表</vt:lpstr>
      </vt:variant>
      <vt:variant>
        <vt:i4>2</vt:i4>
      </vt:variant>
    </vt:vector>
  </HeadingPairs>
  <TitlesOfParts>
    <vt:vector size="2" baseType="lpstr">
      <vt:lpstr>综合成绩及体检名单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caixm01</dc:creator>
  <dcterms:created xsi:type="dcterms:W3CDTF">2018-07-26T11:24:00Z</dcterms:created>
  <dcterms:modified xsi:type="dcterms:W3CDTF">2018-07-27T07:28:45Z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